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300" tabRatio="685" firstSheet="1"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4562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B4" i="3"/>
  <c r="B3" i="3"/>
  <c r="C3" i="2" l="1"/>
  <c r="C4" i="2" s="1"/>
  <c r="C5" i="2" s="1"/>
  <c r="C6" i="2" s="1"/>
</calcChain>
</file>

<file path=xl/sharedStrings.xml><?xml version="1.0" encoding="utf-8"?>
<sst xmlns="http://schemas.openxmlformats.org/spreadsheetml/2006/main" count="427" uniqueCount="311">
  <si>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</si>
  <si>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</si>
  <si>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</si>
  <si>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</si>
  <si>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</si>
  <si>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</si>
  <si>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</si>
  <si>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</si>
  <si>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</si>
  <si>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</si>
  <si>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</si>
  <si>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</si>
  <si>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</si>
  <si>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</si>
  <si>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</si>
  <si>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</si>
  <si>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</si>
  <si>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</si>
  <si>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</si>
  <si>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</si>
  <si>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</si>
  <si>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</si>
  <si>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</si>
  <si>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</si>
  <si>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</si>
  <si>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</si>
  <si>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</si>
  <si>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</si>
  <si>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</si>
  <si>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</si>
  <si>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</si>
  <si>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</si>
  <si>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</si>
  <si>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</si>
  <si>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</si>
  <si>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</si>
  <si>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</si>
  <si>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</si>
  <si>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</si>
  <si>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</si>
  <si>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</si>
  <si>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</si>
  <si>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</si>
  <si>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</si>
  <si>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</si>
  <si>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</si>
  <si>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</si>
  <si>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</si>
  <si>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</si>
  <si>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</si>
  <si>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</si>
  <si>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</si>
  <si>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</si>
  <si>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</si>
  <si>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</si>
  <si>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</si>
  <si>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</si>
  <si>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</si>
  <si>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</si>
  <si>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</si>
  <si>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</si>
  <si>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</si>
  <si>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</si>
  <si>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</si>
  <si>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</si>
  <si>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</si>
  <si>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</si>
  <si>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</si>
  <si>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</si>
  <si>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</si>
  <si>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</si>
  <si>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</si>
  <si>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</si>
  <si>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</si>
  <si>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</si>
  <si>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</si>
  <si>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</si>
  <si>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</si>
  <si>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</si>
  <si>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</si>
  <si>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</si>
  <si>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</si>
  <si>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</si>
  <si>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</si>
  <si>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</si>
  <si>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</si>
  <si>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</si>
  <si>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</si>
  <si>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</si>
  <si>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</si>
  <si>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</si>
  <si>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</si>
  <si>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</si>
  <si>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</si>
  <si>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</si>
  <si>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</si>
  <si>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</si>
  <si>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</si>
  <si>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</si>
  <si>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</si>
  <si>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</si>
  <si>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</si>
  <si>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</si>
  <si>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</si>
  <si>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</si>
  <si>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</si>
  <si>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</si>
  <si>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</si>
  <si>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</si>
  <si>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</si>
  <si>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</si>
  <si>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</si>
  <si>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</si>
  <si>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</si>
  <si>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</si>
  <si>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</si>
  <si>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</si>
  <si>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</si>
  <si>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</si>
  <si>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</si>
  <si>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</si>
  <si>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</si>
  <si>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</si>
  <si>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</si>
  <si>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</si>
  <si>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</si>
  <si>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</si>
  <si>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</si>
  <si>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</si>
  <si>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</si>
  <si>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</si>
  <si>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</si>
  <si>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</si>
  <si>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</si>
  <si>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</si>
  <si>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</si>
  <si>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</si>
  <si>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</si>
  <si>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</si>
  <si>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</si>
  <si>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</si>
  <si>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</si>
  <si>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</si>
  <si>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</si>
  <si>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</si>
  <si>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</si>
  <si>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</si>
  <si>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</si>
  <si>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</si>
  <si>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</si>
  <si>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</si>
  <si>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</si>
  <si>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</si>
  <si>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</si>
  <si>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</si>
  <si>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</si>
  <si>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</si>
  <si>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</si>
  <si>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</si>
  <si>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</si>
  <si>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</si>
  <si>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</si>
  <si>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</si>
  <si>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</si>
  <si>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</si>
  <si>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</si>
  <si>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</si>
  <si>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</si>
  <si>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</si>
  <si>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</si>
  <si>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</si>
  <si>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</si>
  <si>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</si>
  <si>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</si>
  <si>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</si>
  <si>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</si>
  <si>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</si>
  <si>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</si>
  <si>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</si>
  <si>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</si>
  <si>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</si>
  <si>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</si>
  <si>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</si>
  <si>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</si>
  <si>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</si>
  <si>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</si>
  <si>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</si>
  <si>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</si>
  <si>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</si>
  <si>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</si>
  <si>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</si>
  <si>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</si>
  <si>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</si>
  <si>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</si>
  <si>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</si>
  <si>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</si>
  <si>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</si>
  <si>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</si>
  <si>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</si>
  <si>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</si>
  <si>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</si>
  <si>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</si>
  <si>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</si>
  <si>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</si>
  <si>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</si>
  <si>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</si>
  <si>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</si>
  <si>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</si>
  <si>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</si>
  <si>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</si>
  <si>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</si>
  <si>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</si>
  <si>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</si>
  <si>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</si>
  <si>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</si>
  <si>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</si>
  <si>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</si>
  <si>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</si>
  <si>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</si>
  <si>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</si>
  <si>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</si>
  <si>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</si>
  <si>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</si>
  <si>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</si>
  <si>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</si>
  <si>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</si>
  <si>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</si>
  <si>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</si>
  <si>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</si>
  <si>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</si>
  <si>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</si>
  <si>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</si>
  <si>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</si>
  <si>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</si>
  <si>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</si>
  <si>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</si>
  <si>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</si>
  <si>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</si>
  <si>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</si>
  <si>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</si>
  <si>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</si>
  <si>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</si>
  <si>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</si>
  <si>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</si>
  <si>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</si>
  <si>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</si>
  <si>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</si>
  <si>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</si>
  <si>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</si>
  <si>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</si>
  <si>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</si>
  <si>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</si>
  <si>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</si>
  <si>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</si>
  <si>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</si>
  <si>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</si>
  <si>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</si>
  <si>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</si>
  <si>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</si>
  <si>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</si>
  <si>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</si>
  <si>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</si>
  <si>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</si>
  <si>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</si>
  <si>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</si>
  <si>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</si>
  <si>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</si>
  <si>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</si>
  <si>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</si>
  <si>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</si>
  <si>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</si>
  <si>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</si>
  <si>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</si>
  <si>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</si>
  <si>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</si>
  <si>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</si>
  <si>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</si>
  <si>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</si>
  <si>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</si>
  <si>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</si>
  <si>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</si>
  <si>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</si>
  <si>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</si>
  <si>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</si>
  <si>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</si>
  <si>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</si>
  <si>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</si>
  <si>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</si>
  <si>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</si>
  <si>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</si>
  <si>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</si>
  <si>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</si>
  <si>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</si>
  <si>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</si>
  <si>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</si>
  <si>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</si>
  <si>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</si>
  <si>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</si>
  <si>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</si>
  <si>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Rusk County</t>
  </si>
  <si>
    <t>http://www.co.rusk.tx.us/</t>
  </si>
  <si>
    <t>jhale@co.rusk.tx.us</t>
  </si>
  <si>
    <t>Joel Hale</t>
  </si>
  <si>
    <t>County Judge</t>
  </si>
  <si>
    <t>903-657-0302</t>
  </si>
  <si>
    <t>115 N. Main, Suite 102</t>
  </si>
  <si>
    <t>Henderson</t>
  </si>
  <si>
    <t>Rusk</t>
  </si>
  <si>
    <t>General Obligation Ref Bds, ser2016-Bl #7920</t>
  </si>
  <si>
    <t>refund for debt service savings certain outstanding debt obligations of the County and to pay the costs related to the issuance of the Bonds</t>
  </si>
  <si>
    <t>US Census Bureau,2019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</si>
</sst>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8" sqref="A8"/>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workbookViewId="0">
      <selection activeCell="B9" sqref="B9"/>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2019</v>
      </c>
    </row>
    <row r="8" spans="1:2" x14ac:dyDescent="0.25">
      <c r="A8" s="14" t="s">
        <v>240</v>
      </c>
      <c r="B8" s="78">
        <v>43466</v>
      </c>
    </row>
    <row r="9" spans="1:2" x14ac:dyDescent="0.25">
      <c r="A9" s="14" t="s">
        <v>14</v>
      </c>
      <c r="B9" s="72">
        <f>IF(ISBLANK(B8),"",DATE(YEAR(B8)+1,MONTH(B8),DAY(B8)-1))</f>
        <v>43830</v>
      </c>
    </row>
    <row r="10" spans="1:2" x14ac:dyDescent="0.25">
      <c r="A10" s="14" t="s">
        <v>21</v>
      </c>
      <c r="B10" s="78" t="s">
        <v>300</v>
      </c>
    </row>
    <row r="11" spans="1:2" x14ac:dyDescent="0.25">
      <c r="A11" s="14" t="s">
        <v>241</v>
      </c>
      <c r="B11" s="79" t="s">
        <v>304</v>
      </c>
    </row>
    <row r="12" spans="1:2" x14ac:dyDescent="0.25">
      <c r="A12" s="14" t="s">
        <v>214</v>
      </c>
      <c r="B12" s="76" t="s">
        <v>301</v>
      </c>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304</v>
      </c>
    </row>
    <row r="19" spans="1:2" x14ac:dyDescent="0.25">
      <c r="A19" s="18" t="s">
        <v>4</v>
      </c>
      <c r="B19" s="76" t="s">
        <v>301</v>
      </c>
    </row>
    <row r="20" spans="1:2" x14ac:dyDescent="0.25">
      <c r="A20" s="18" t="s">
        <v>246</v>
      </c>
      <c r="B20" s="76" t="s">
        <v>305</v>
      </c>
    </row>
    <row r="21" spans="1:2" x14ac:dyDescent="0.25">
      <c r="A21" s="18" t="s">
        <v>5</v>
      </c>
      <c r="B21" s="76"/>
    </row>
    <row r="22" spans="1:2" x14ac:dyDescent="0.25">
      <c r="A22" s="18" t="s">
        <v>247</v>
      </c>
      <c r="B22" s="76" t="s">
        <v>306</v>
      </c>
    </row>
    <row r="23" spans="1:2" x14ac:dyDescent="0.25">
      <c r="A23" s="18" t="s">
        <v>248</v>
      </c>
      <c r="B23" s="80">
        <v>75652</v>
      </c>
    </row>
    <row r="24" spans="1:2" x14ac:dyDescent="0.25">
      <c r="A24" s="18" t="s">
        <v>249</v>
      </c>
      <c r="B24" s="76" t="s">
        <v>307</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A11" sqref="A11"/>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Rusk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1"/>
      <c r="B10" s="82"/>
      <c r="C10" s="83"/>
      <c r="D10" s="83">
        <v>0</v>
      </c>
      <c r="E10" s="84">
        <v>0</v>
      </c>
      <c r="F10" s="85"/>
      <c r="G10" s="82"/>
      <c r="H10" s="84"/>
      <c r="I10" s="84"/>
      <c r="J10" s="84"/>
      <c r="K10" s="82"/>
      <c r="L10" s="82"/>
      <c r="M10" s="81"/>
      <c r="N10" s="81"/>
      <c r="O10" s="82"/>
      <c r="P10" s="82"/>
      <c r="Q10" s="82"/>
      <c r="R10" s="86"/>
      <c r="S10" s="86"/>
    </row>
    <row r="11" spans="1:19" s="3" customFormat="1" ht="78.75" x14ac:dyDescent="0.25">
      <c r="A11" s="86" t="s">
        <v>308</v>
      </c>
      <c r="B11" s="86"/>
      <c r="C11" s="83">
        <v>7115000</v>
      </c>
      <c r="D11" s="83">
        <v>4935000</v>
      </c>
      <c r="E11" s="84">
        <v>5339700</v>
      </c>
      <c r="F11" s="87">
        <v>44972</v>
      </c>
      <c r="G11" s="82" t="s">
        <v>12</v>
      </c>
      <c r="H11" s="84">
        <v>7904522.5800000001</v>
      </c>
      <c r="I11" s="84">
        <v>7904523</v>
      </c>
      <c r="J11" s="84">
        <f t="shared" ref="J11:J61" si="0">H11-I11</f>
        <v>-0.41999999992549419</v>
      </c>
      <c r="K11" s="88" t="s">
        <v>309</v>
      </c>
      <c r="L11" s="82" t="s">
        <v>12</v>
      </c>
      <c r="M11" s="81" t="s">
        <v>77</v>
      </c>
      <c r="N11" s="81" t="s">
        <v>44</v>
      </c>
      <c r="O11" s="82" t="s">
        <v>77</v>
      </c>
      <c r="P11" s="82" t="s">
        <v>77</v>
      </c>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25"/>
  <sheetViews>
    <sheetView zoomScale="85" zoomScaleNormal="85" workbookViewId="0">
      <selection activeCell="B21" sqref="B21"/>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Rusk County</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v>7115000</v>
      </c>
    </row>
    <row r="11" spans="1:11" x14ac:dyDescent="0.25">
      <c r="A11" s="58" t="s">
        <v>81</v>
      </c>
      <c r="B11" s="90">
        <v>4935000</v>
      </c>
    </row>
    <row r="12" spans="1:11" ht="31.5" x14ac:dyDescent="0.25">
      <c r="A12" s="58" t="s">
        <v>82</v>
      </c>
      <c r="B12" s="90">
        <v>5339700</v>
      </c>
    </row>
    <row r="13" spans="1:11" x14ac:dyDescent="0.25">
      <c r="A13" s="21"/>
      <c r="B13" s="21"/>
    </row>
    <row r="14" spans="1:11" ht="31.5" x14ac:dyDescent="0.25">
      <c r="A14" s="28" t="s">
        <v>224</v>
      </c>
      <c r="B14" s="29"/>
    </row>
    <row r="15" spans="1:11" x14ac:dyDescent="0.25">
      <c r="A15" s="57" t="s">
        <v>83</v>
      </c>
      <c r="B15" s="89">
        <v>7115000</v>
      </c>
    </row>
    <row r="16" spans="1:11" ht="31.5" x14ac:dyDescent="0.25">
      <c r="A16" s="58" t="s">
        <v>84</v>
      </c>
      <c r="B16" s="90">
        <v>4935000</v>
      </c>
    </row>
    <row r="17" spans="1:2" ht="31.5" x14ac:dyDescent="0.25">
      <c r="A17" s="58" t="s">
        <v>85</v>
      </c>
      <c r="B17" s="90">
        <v>5339700</v>
      </c>
    </row>
    <row r="18" spans="1:2" x14ac:dyDescent="0.25">
      <c r="A18" s="21"/>
      <c r="B18" s="21"/>
    </row>
    <row r="19" spans="1:2" ht="31.5" x14ac:dyDescent="0.25">
      <c r="A19" s="28" t="s">
        <v>223</v>
      </c>
      <c r="B19" s="31"/>
    </row>
    <row r="20" spans="1:2" x14ac:dyDescent="0.25">
      <c r="A20" s="57" t="s">
        <v>291</v>
      </c>
      <c r="B20" s="91">
        <v>53330</v>
      </c>
    </row>
    <row r="21" spans="1:2" x14ac:dyDescent="0.25">
      <c r="A21" s="57" t="s">
        <v>292</v>
      </c>
      <c r="B21" s="92" t="s">
        <v>310</v>
      </c>
    </row>
    <row r="22" spans="1:2" ht="31.5" customHeight="1" x14ac:dyDescent="0.25">
      <c r="A22" s="57" t="s">
        <v>86</v>
      </c>
      <c r="B22" s="89">
        <v>133</v>
      </c>
    </row>
    <row r="23" spans="1:2" ht="31.5" x14ac:dyDescent="0.25">
      <c r="A23" s="58" t="s">
        <v>87</v>
      </c>
      <c r="B23" s="90">
        <v>92.54</v>
      </c>
    </row>
    <row r="24" spans="1:2" ht="47.25" customHeight="1" x14ac:dyDescent="0.25">
      <c r="A24" s="58" t="s">
        <v>88</v>
      </c>
      <c r="B24" s="90">
        <v>100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78.75"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34" zoomScale="85" zoomScaleNormal="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Auditor</cp:lastModifiedBy>
  <cp:lastPrinted>2017-04-20T18:46:16Z</cp:lastPrinted>
  <dcterms:created xsi:type="dcterms:W3CDTF">2017-01-13T17:49:37Z</dcterms:created>
  <dcterms:modified xsi:type="dcterms:W3CDTF">2020-02-06T20:42:16Z</dcterms:modified>
</cp:coreProperties>
</file>